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120" yWindow="120" windowWidth="15480" windowHeight="8415"/>
  </bookViews>
  <sheets>
    <sheet name="Cuadro 14" sheetId="34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B44" i="34" l="1"/>
  <c r="B43" i="34"/>
  <c r="B42" i="34"/>
  <c r="B41" i="34"/>
  <c r="B40" i="34"/>
  <c r="B39" i="34"/>
  <c r="B38" i="34"/>
  <c r="B37" i="34"/>
  <c r="B36" i="34"/>
  <c r="L34" i="34"/>
  <c r="K34" i="34"/>
  <c r="J34" i="34"/>
  <c r="I34" i="34"/>
  <c r="H34" i="34"/>
  <c r="G34" i="34"/>
  <c r="F34" i="34"/>
  <c r="E34" i="34"/>
  <c r="D34" i="34"/>
  <c r="C34" i="34"/>
  <c r="B34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8" i="34" s="1"/>
  <c r="L8" i="34"/>
  <c r="K8" i="34"/>
  <c r="J8" i="34"/>
  <c r="I8" i="34"/>
  <c r="H8" i="34"/>
  <c r="G8" i="34"/>
  <c r="F8" i="34"/>
  <c r="E8" i="34"/>
  <c r="D8" i="34"/>
  <c r="C8" i="34"/>
</calcChain>
</file>

<file path=xl/sharedStrings.xml><?xml version="1.0" encoding="utf-8"?>
<sst xmlns="http://schemas.openxmlformats.org/spreadsheetml/2006/main" count="55" uniqueCount="54">
  <si>
    <t>Total</t>
  </si>
  <si>
    <t xml:space="preserve"> </t>
  </si>
  <si>
    <t>Nacimientos vivos</t>
  </si>
  <si>
    <t>Distrito y corregimiento                                                      de residencia</t>
  </si>
  <si>
    <t>Edad de la madre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</si>
  <si>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</si>
  <si>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</si>
  <si>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</si>
  <si>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</si>
  <si>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</si>
  <si>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</si>
  <si>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</si>
  <si>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</si>
  <si>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   más</t>
  </si>
  <si>
    <t xml:space="preserve"> - Cantidad nula o cero.</t>
  </si>
  <si>
    <t>Cuadro 14. NACIMIENTOS VIVOS EN LOS DISTRITOS DE PANAMÁ Y SAN MIGUELITO, POR EDAD</t>
  </si>
  <si>
    <t>DE LA MADRE, SEGÚN CORREGIMIENTO DE RESIDENCIA:  AÑO 2018</t>
  </si>
  <si>
    <t>Distrito de Panamá</t>
  </si>
  <si>
    <t xml:space="preserve">    San Felipe</t>
  </si>
  <si>
    <t xml:space="preserve">    El Chorrillo</t>
  </si>
  <si>
    <t xml:space="preserve">    Santa Ana</t>
  </si>
  <si>
    <t xml:space="preserve">    La Exposición o Calidonia</t>
  </si>
  <si>
    <t xml:space="preserve">    Curundú</t>
  </si>
  <si>
    <t xml:space="preserve">    Betania</t>
  </si>
  <si>
    <t xml:space="preserve">    Bella Vista</t>
  </si>
  <si>
    <t xml:space="preserve">    Pueblo Nuevo</t>
  </si>
  <si>
    <t xml:space="preserve">    San Francisco</t>
  </si>
  <si>
    <t xml:space="preserve">    Parque Lefevre</t>
  </si>
  <si>
    <t xml:space="preserve">    Río Abajo</t>
  </si>
  <si>
    <t xml:space="preserve">    Juan Díaz</t>
  </si>
  <si>
    <t xml:space="preserve">    Pedregal</t>
  </si>
  <si>
    <t xml:space="preserve">    Ancón</t>
  </si>
  <si>
    <t xml:space="preserve">    Chilibre</t>
  </si>
  <si>
    <t xml:space="preserve">    Las Cumbres</t>
  </si>
  <si>
    <t xml:space="preserve">    Pacora</t>
  </si>
  <si>
    <t xml:space="preserve">    San Martín</t>
  </si>
  <si>
    <t xml:space="preserve">    Tocumen</t>
  </si>
  <si>
    <t xml:space="preserve">    Las Mañanitas</t>
  </si>
  <si>
    <t xml:space="preserve">    24 de Diciembre</t>
  </si>
  <si>
    <t xml:space="preserve">    Alcalde Díaz</t>
  </si>
  <si>
    <t xml:space="preserve">    Ernesto Córdoba Campos</t>
  </si>
  <si>
    <t>Distrito de San Miguelito</t>
  </si>
  <si>
    <t xml:space="preserve">    Amelia Denis de Icaza</t>
  </si>
  <si>
    <t xml:space="preserve">    Belisario Porras</t>
  </si>
  <si>
    <t xml:space="preserve">    José Domingo Espinar</t>
  </si>
  <si>
    <t xml:space="preserve">    Mateo Iturralde</t>
  </si>
  <si>
    <t xml:space="preserve">    Victoriano Lorenzo</t>
  </si>
  <si>
    <t xml:space="preserve">    Arnulfo Arias</t>
  </si>
  <si>
    <t xml:space="preserve">    Belisario Frías</t>
  </si>
  <si>
    <t xml:space="preserve">    Omar Torrijos</t>
  </si>
  <si>
    <t xml:space="preserve">    Rufina Alfaro</t>
  </si>
  <si>
    <t>No especi-ficada</t>
  </si>
  <si>
    <t xml:space="preserve">             salud pública (MINSA y CSS), clínicas privadas y oficinas del Registro Civil (Tribunal Electoral).</t>
  </si>
  <si>
    <t>Fuente: Los datos  publicados corresponden a  información  recopilada con base en los registros administrativos de las instalaciones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</si>
</sst>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;&quot;-&quot;;&quot;-&quot;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1" fillId="0" borderId="0"/>
  </cellStyleXfs>
  <cellXfs count="53">
    <xf numFmtId="0" fontId="0" fillId="0" borderId="0" xfId="0"/>
    <xf numFmtId="0" fontId="0" fillId="0" borderId="0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0" fontId="13" fillId="0" borderId="0" xfId="44" applyFont="1"/>
    <xf numFmtId="165" fontId="0" fillId="0" borderId="22" xfId="0" applyNumberFormat="1" applyBorder="1" applyAlignment="1">
      <alignment vertical="center"/>
    </xf>
    <xf numFmtId="165" fontId="0" fillId="0" borderId="24" xfId="0" applyNumberFormat="1" applyBorder="1" applyAlignment="1">
      <alignment vertical="center"/>
    </xf>
    <xf numFmtId="0" fontId="13" fillId="0" borderId="0" xfId="0" applyFont="1"/>
    <xf numFmtId="165" fontId="0" fillId="0" borderId="22" xfId="0" applyNumberFormat="1" applyBorder="1" applyAlignment="1"/>
    <xf numFmtId="0" fontId="0" fillId="0" borderId="13" xfId="0" applyBorder="1" applyAlignment="1"/>
    <xf numFmtId="165" fontId="20" fillId="0" borderId="14" xfId="0" applyNumberFormat="1" applyFont="1" applyFill="1" applyBorder="1" applyAlignment="1"/>
    <xf numFmtId="165" fontId="0" fillId="0" borderId="14" xfId="0" applyNumberFormat="1" applyFill="1" applyBorder="1" applyAlignment="1"/>
    <xf numFmtId="165" fontId="0" fillId="0" borderId="22" xfId="0" applyNumberFormat="1" applyFill="1" applyBorder="1" applyAlignment="1"/>
    <xf numFmtId="165" fontId="0" fillId="0" borderId="23" xfId="0" applyNumberFormat="1" applyBorder="1" applyAlignment="1"/>
    <xf numFmtId="165" fontId="0" fillId="0" borderId="14" xfId="0" applyNumberFormat="1" applyBorder="1" applyAlignment="1"/>
    <xf numFmtId="165" fontId="0" fillId="0" borderId="24" xfId="0" applyNumberFormat="1" applyBorder="1" applyAlignment="1"/>
    <xf numFmtId="165" fontId="13" fillId="0" borderId="22" xfId="0" applyNumberFormat="1" applyFont="1" applyFill="1" applyBorder="1" applyAlignment="1">
      <alignment horizontal="right"/>
    </xf>
    <xf numFmtId="165" fontId="13" fillId="0" borderId="14" xfId="0" applyNumberFormat="1" applyFont="1" applyFill="1" applyBorder="1" applyAlignment="1">
      <alignment horizontal="right"/>
    </xf>
    <xf numFmtId="165" fontId="13" fillId="0" borderId="22" xfId="0" applyNumberFormat="1" applyFont="1" applyFill="1" applyBorder="1" applyAlignment="1"/>
    <xf numFmtId="165" fontId="0" fillId="0" borderId="22" xfId="0" applyNumberFormat="1" applyBorder="1" applyAlignment="1">
      <alignment horizontal="right"/>
    </xf>
    <xf numFmtId="165" fontId="20" fillId="0" borderId="14" xfId="0" applyNumberFormat="1" applyFont="1" applyBorder="1" applyAlignment="1"/>
    <xf numFmtId="165" fontId="0" fillId="0" borderId="18" xfId="0" applyNumberFormat="1" applyBorder="1" applyAlignment="1"/>
    <xf numFmtId="0" fontId="13" fillId="0" borderId="13" xfId="0" applyFont="1" applyBorder="1" applyAlignment="1"/>
    <xf numFmtId="165" fontId="20" fillId="0" borderId="18" xfId="0" applyNumberFormat="1" applyFont="1" applyFill="1" applyBorder="1" applyAlignment="1"/>
    <xf numFmtId="165" fontId="13" fillId="0" borderId="18" xfId="0" applyNumberFormat="1" applyFont="1" applyFill="1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20" fillId="0" borderId="18" xfId="0" applyNumberFormat="1" applyFont="1" applyBorder="1" applyAlignment="1"/>
    <xf numFmtId="165" fontId="13" fillId="0" borderId="22" xfId="0" applyNumberFormat="1" applyFont="1" applyBorder="1" applyAlignment="1">
      <alignment horizontal="right"/>
    </xf>
    <xf numFmtId="165" fontId="13" fillId="0" borderId="14" xfId="0" applyNumberFormat="1" applyFont="1" applyBorder="1" applyAlignment="1">
      <alignment horizontal="right"/>
    </xf>
    <xf numFmtId="165" fontId="13" fillId="0" borderId="18" xfId="0" applyNumberFormat="1" applyFont="1" applyBorder="1" applyAlignment="1">
      <alignment horizontal="right"/>
    </xf>
    <xf numFmtId="165" fontId="0" fillId="0" borderId="0" xfId="0" applyNumberFormat="1" applyAlignment="1"/>
    <xf numFmtId="165" fontId="0" fillId="0" borderId="14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21" xfId="0" applyNumberFormat="1" applyBorder="1" applyAlignment="1"/>
    <xf numFmtId="0" fontId="0" fillId="0" borderId="0" xfId="0" applyBorder="1" applyAlignment="1">
      <alignment vertical="center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  <xf numFmtId="0" fontId="13" fillId="0" borderId="0" xfId="45" applyFont="1"/>
    <xf numFmtId="0" fontId="13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center" vertical="center" wrapText="1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44"/>
    <cellStyle name="Normal_97-04" xfId="45"/>
    <cellStyle name="Note" xfId="39"/>
    <cellStyle name="Output" xfId="40"/>
    <cellStyle name="Title" xfId="41"/>
    <cellStyle name="Total" xfId="42" builtinId="25" customBuiltin="1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zoomScaleNormal="100" zoomScaleSheetLayoutView="100" workbookViewId="0">
      <selection activeCell="N16" sqref="N16"/>
    </sheetView>
  </sheetViews>
  <sheetFormatPr baseColWidth="10" defaultRowHeight="12.75" x14ac:dyDescent="0.2"/>
  <cols>
    <col min="1" max="1" width="28.85546875" customWidth="1"/>
    <col min="2" max="2" width="7.7109375" customWidth="1"/>
    <col min="3" max="12" width="7.28515625" customWidth="1"/>
    <col min="13" max="13" width="11.42578125" style="1"/>
  </cols>
  <sheetData>
    <row r="1" spans="1:13" x14ac:dyDescent="0.2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3" x14ac:dyDescent="0.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4" spans="1:13" s="1" customFormat="1" ht="24" customHeight="1" x14ac:dyDescent="0.2">
      <c r="A4" s="48" t="s">
        <v>3</v>
      </c>
      <c r="B4" s="51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2"/>
    </row>
    <row r="5" spans="1:13" s="1" customFormat="1" ht="24" customHeight="1" x14ac:dyDescent="0.2">
      <c r="A5" s="49"/>
      <c r="B5" s="51" t="s">
        <v>0</v>
      </c>
      <c r="C5" s="51" t="s">
        <v>4</v>
      </c>
      <c r="D5" s="51"/>
      <c r="E5" s="51"/>
      <c r="F5" s="51"/>
      <c r="G5" s="51"/>
      <c r="H5" s="51"/>
      <c r="I5" s="51"/>
      <c r="J5" s="51"/>
      <c r="K5" s="51"/>
      <c r="L5" s="52"/>
    </row>
    <row r="6" spans="1:13" s="1" customFormat="1" ht="48" customHeight="1" x14ac:dyDescent="0.2">
      <c r="A6" s="50"/>
      <c r="B6" s="51"/>
      <c r="C6" s="43" t="s">
        <v>5</v>
      </c>
      <c r="D6" s="43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3" t="s">
        <v>11</v>
      </c>
      <c r="J6" s="43" t="s">
        <v>12</v>
      </c>
      <c r="K6" s="43" t="s">
        <v>13</v>
      </c>
      <c r="L6" s="44" t="s">
        <v>51</v>
      </c>
    </row>
    <row r="7" spans="1:13" s="5" customFormat="1" ht="1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4"/>
      <c r="L7" s="4"/>
      <c r="M7" s="42"/>
    </row>
    <row r="8" spans="1:13" s="5" customFormat="1" ht="15" customHeight="1" x14ac:dyDescent="0.2">
      <c r="A8" s="30" t="s">
        <v>17</v>
      </c>
      <c r="B8" s="18">
        <f>SUM(B10:B32)</f>
        <v>18842</v>
      </c>
      <c r="C8" s="18">
        <f t="shared" ref="C8:L8" si="0">SUM(C10:C32)</f>
        <v>61</v>
      </c>
      <c r="D8" s="18">
        <f t="shared" si="0"/>
        <v>2450</v>
      </c>
      <c r="E8" s="18">
        <f t="shared" si="0"/>
        <v>4999</v>
      </c>
      <c r="F8" s="18">
        <f t="shared" si="0"/>
        <v>4733</v>
      </c>
      <c r="G8" s="18">
        <f t="shared" si="0"/>
        <v>3923</v>
      </c>
      <c r="H8" s="18">
        <f t="shared" si="0"/>
        <v>2105</v>
      </c>
      <c r="I8" s="18">
        <f t="shared" si="0"/>
        <v>539</v>
      </c>
      <c r="J8" s="18">
        <f t="shared" si="0"/>
        <v>28</v>
      </c>
      <c r="K8" s="18">
        <f t="shared" si="0"/>
        <v>1</v>
      </c>
      <c r="L8" s="31">
        <f t="shared" si="0"/>
        <v>3</v>
      </c>
      <c r="M8" s="42"/>
    </row>
    <row r="9" spans="1:13" s="5" customFormat="1" ht="15" customHeight="1" x14ac:dyDescent="0.2">
      <c r="A9" s="17"/>
      <c r="B9" s="19"/>
      <c r="C9" s="20"/>
      <c r="D9" s="16"/>
      <c r="E9" s="21"/>
      <c r="F9" s="22"/>
      <c r="G9" s="22"/>
      <c r="H9" s="22"/>
      <c r="I9" s="16"/>
      <c r="J9" s="22"/>
      <c r="K9" s="22"/>
      <c r="L9" s="29"/>
      <c r="M9" s="42"/>
    </row>
    <row r="10" spans="1:13" s="5" customFormat="1" ht="15" customHeight="1" x14ac:dyDescent="0.2">
      <c r="A10" s="30" t="s">
        <v>18</v>
      </c>
      <c r="B10" s="18">
        <f>SUM(C10:L10)</f>
        <v>51</v>
      </c>
      <c r="C10" s="24">
        <v>1</v>
      </c>
      <c r="D10" s="23">
        <v>5</v>
      </c>
      <c r="E10" s="23">
        <v>14</v>
      </c>
      <c r="F10" s="16">
        <v>12</v>
      </c>
      <c r="G10" s="22">
        <v>14</v>
      </c>
      <c r="H10" s="22">
        <v>3</v>
      </c>
      <c r="I10" s="22">
        <v>2</v>
      </c>
      <c r="J10" s="25">
        <v>0</v>
      </c>
      <c r="K10" s="25">
        <v>0</v>
      </c>
      <c r="L10" s="32">
        <v>0</v>
      </c>
      <c r="M10" s="42"/>
    </row>
    <row r="11" spans="1:13" s="5" customFormat="1" ht="15" customHeight="1" x14ac:dyDescent="0.2">
      <c r="A11" s="30" t="s">
        <v>19</v>
      </c>
      <c r="B11" s="18">
        <f t="shared" ref="B11:B32" si="1">SUM(C11:L11)</f>
        <v>388</v>
      </c>
      <c r="C11" s="26">
        <v>3</v>
      </c>
      <c r="D11" s="23">
        <v>74</v>
      </c>
      <c r="E11" s="23">
        <v>130</v>
      </c>
      <c r="F11" s="16">
        <v>84</v>
      </c>
      <c r="G11" s="22">
        <v>68</v>
      </c>
      <c r="H11" s="22">
        <v>25</v>
      </c>
      <c r="I11" s="22">
        <v>4</v>
      </c>
      <c r="J11" s="25">
        <v>0</v>
      </c>
      <c r="K11" s="25">
        <v>0</v>
      </c>
      <c r="L11" s="32">
        <v>0</v>
      </c>
      <c r="M11" s="42"/>
    </row>
    <row r="12" spans="1:13" s="5" customFormat="1" ht="15" customHeight="1" x14ac:dyDescent="0.2">
      <c r="A12" s="30" t="s">
        <v>20</v>
      </c>
      <c r="B12" s="18">
        <f t="shared" si="1"/>
        <v>372</v>
      </c>
      <c r="C12" s="16">
        <v>1</v>
      </c>
      <c r="D12" s="23">
        <v>55</v>
      </c>
      <c r="E12" s="23">
        <v>101</v>
      </c>
      <c r="F12" s="16">
        <v>107</v>
      </c>
      <c r="G12" s="22">
        <v>69</v>
      </c>
      <c r="H12" s="22">
        <v>35</v>
      </c>
      <c r="I12" s="22">
        <v>4</v>
      </c>
      <c r="J12" s="25">
        <v>0</v>
      </c>
      <c r="K12" s="25">
        <v>0</v>
      </c>
      <c r="L12" s="32">
        <v>0</v>
      </c>
      <c r="M12" s="42"/>
    </row>
    <row r="13" spans="1:13" s="5" customFormat="1" ht="15" customHeight="1" x14ac:dyDescent="0.2">
      <c r="A13" s="30" t="s">
        <v>21</v>
      </c>
      <c r="B13" s="18">
        <f t="shared" si="1"/>
        <v>368</v>
      </c>
      <c r="C13" s="35">
        <v>0</v>
      </c>
      <c r="D13" s="23">
        <v>51</v>
      </c>
      <c r="E13" s="23">
        <v>95</v>
      </c>
      <c r="F13" s="16">
        <v>93</v>
      </c>
      <c r="G13" s="22">
        <v>69</v>
      </c>
      <c r="H13" s="22">
        <v>45</v>
      </c>
      <c r="I13" s="22">
        <v>15</v>
      </c>
      <c r="J13" s="25">
        <v>0</v>
      </c>
      <c r="K13" s="25">
        <v>0</v>
      </c>
      <c r="L13" s="32">
        <v>0</v>
      </c>
      <c r="M13" s="42"/>
    </row>
    <row r="14" spans="1:13" s="5" customFormat="1" ht="15" customHeight="1" x14ac:dyDescent="0.2">
      <c r="A14" s="30" t="s">
        <v>22</v>
      </c>
      <c r="B14" s="18">
        <f t="shared" si="1"/>
        <v>399</v>
      </c>
      <c r="C14" s="16">
        <v>3</v>
      </c>
      <c r="D14" s="23">
        <v>87</v>
      </c>
      <c r="E14" s="23">
        <v>117</v>
      </c>
      <c r="F14" s="16">
        <v>91</v>
      </c>
      <c r="G14" s="22">
        <v>61</v>
      </c>
      <c r="H14" s="22">
        <v>34</v>
      </c>
      <c r="I14" s="22">
        <v>6</v>
      </c>
      <c r="J14" s="25">
        <v>0</v>
      </c>
      <c r="K14" s="25">
        <v>0</v>
      </c>
      <c r="L14" s="32">
        <v>0</v>
      </c>
      <c r="M14" s="42"/>
    </row>
    <row r="15" spans="1:13" s="5" customFormat="1" ht="15" customHeight="1" x14ac:dyDescent="0.2">
      <c r="A15" s="30" t="s">
        <v>23</v>
      </c>
      <c r="B15" s="18">
        <f t="shared" si="1"/>
        <v>631</v>
      </c>
      <c r="C15" s="24">
        <v>2</v>
      </c>
      <c r="D15" s="23">
        <v>20</v>
      </c>
      <c r="E15" s="23">
        <v>111</v>
      </c>
      <c r="F15" s="16">
        <v>196</v>
      </c>
      <c r="G15" s="22">
        <v>173</v>
      </c>
      <c r="H15" s="22">
        <v>92</v>
      </c>
      <c r="I15" s="22">
        <v>33</v>
      </c>
      <c r="J15" s="22">
        <v>3</v>
      </c>
      <c r="K15" s="36">
        <v>0</v>
      </c>
      <c r="L15" s="37">
        <v>1</v>
      </c>
      <c r="M15" s="42"/>
    </row>
    <row r="16" spans="1:13" s="5" customFormat="1" ht="15" customHeight="1" x14ac:dyDescent="0.2">
      <c r="A16" s="30" t="s">
        <v>24</v>
      </c>
      <c r="B16" s="18">
        <f t="shared" si="1"/>
        <v>469</v>
      </c>
      <c r="C16" s="35">
        <v>1</v>
      </c>
      <c r="D16" s="23">
        <v>8</v>
      </c>
      <c r="E16" s="23">
        <v>67</v>
      </c>
      <c r="F16" s="16">
        <v>114</v>
      </c>
      <c r="G16" s="22">
        <v>135</v>
      </c>
      <c r="H16" s="22">
        <v>99</v>
      </c>
      <c r="I16" s="22">
        <v>36</v>
      </c>
      <c r="J16" s="22">
        <v>8</v>
      </c>
      <c r="K16" s="22">
        <v>1</v>
      </c>
      <c r="L16" s="33">
        <v>0</v>
      </c>
      <c r="M16" s="42"/>
    </row>
    <row r="17" spans="1:13" s="5" customFormat="1" ht="15" customHeight="1" x14ac:dyDescent="0.2">
      <c r="A17" s="30" t="s">
        <v>25</v>
      </c>
      <c r="B17" s="18">
        <f t="shared" si="1"/>
        <v>393</v>
      </c>
      <c r="C17" s="27">
        <v>0</v>
      </c>
      <c r="D17" s="23">
        <v>27</v>
      </c>
      <c r="E17" s="23">
        <v>67</v>
      </c>
      <c r="F17" s="16">
        <v>96</v>
      </c>
      <c r="G17" s="22">
        <v>110</v>
      </c>
      <c r="H17" s="22">
        <v>78</v>
      </c>
      <c r="I17" s="22">
        <v>15</v>
      </c>
      <c r="J17" s="36">
        <v>0</v>
      </c>
      <c r="K17" s="36">
        <v>0</v>
      </c>
      <c r="L17" s="37">
        <v>0</v>
      </c>
      <c r="M17" s="42"/>
    </row>
    <row r="18" spans="1:13" s="5" customFormat="1" ht="15" customHeight="1" x14ac:dyDescent="0.2">
      <c r="A18" s="30" t="s">
        <v>26</v>
      </c>
      <c r="B18" s="18">
        <f t="shared" si="1"/>
        <v>908</v>
      </c>
      <c r="C18" s="24">
        <v>2</v>
      </c>
      <c r="D18" s="23">
        <v>16</v>
      </c>
      <c r="E18" s="23">
        <v>115</v>
      </c>
      <c r="F18" s="16">
        <v>240</v>
      </c>
      <c r="G18" s="22">
        <v>323</v>
      </c>
      <c r="H18" s="22">
        <v>168</v>
      </c>
      <c r="I18" s="22">
        <v>42</v>
      </c>
      <c r="J18" s="22">
        <v>2</v>
      </c>
      <c r="K18" s="36">
        <v>0</v>
      </c>
      <c r="L18" s="37">
        <v>0</v>
      </c>
      <c r="M18" s="42"/>
    </row>
    <row r="19" spans="1:13" s="5" customFormat="1" ht="15" customHeight="1" x14ac:dyDescent="0.2">
      <c r="A19" s="30" t="s">
        <v>27</v>
      </c>
      <c r="B19" s="18">
        <f t="shared" si="1"/>
        <v>560</v>
      </c>
      <c r="C19" s="16">
        <v>1</v>
      </c>
      <c r="D19" s="23">
        <v>32</v>
      </c>
      <c r="E19" s="23">
        <v>115</v>
      </c>
      <c r="F19" s="16">
        <v>158</v>
      </c>
      <c r="G19" s="22">
        <v>148</v>
      </c>
      <c r="H19" s="22">
        <v>84</v>
      </c>
      <c r="I19" s="22">
        <v>22</v>
      </c>
      <c r="J19" s="36">
        <v>0</v>
      </c>
      <c r="K19" s="36">
        <v>0</v>
      </c>
      <c r="L19" s="37">
        <v>0</v>
      </c>
      <c r="M19" s="42"/>
    </row>
    <row r="20" spans="1:13" s="5" customFormat="1" ht="15" customHeight="1" x14ac:dyDescent="0.2">
      <c r="A20" s="30" t="s">
        <v>28</v>
      </c>
      <c r="B20" s="18">
        <f t="shared" si="1"/>
        <v>382</v>
      </c>
      <c r="C20" s="24">
        <v>0</v>
      </c>
      <c r="D20" s="23">
        <v>24</v>
      </c>
      <c r="E20" s="23">
        <v>70</v>
      </c>
      <c r="F20" s="16">
        <v>111</v>
      </c>
      <c r="G20" s="22">
        <v>106</v>
      </c>
      <c r="H20" s="22">
        <v>48</v>
      </c>
      <c r="I20" s="22">
        <v>22</v>
      </c>
      <c r="J20" s="36">
        <v>1</v>
      </c>
      <c r="K20" s="36">
        <v>0</v>
      </c>
      <c r="L20" s="37">
        <v>0</v>
      </c>
      <c r="M20" s="42"/>
    </row>
    <row r="21" spans="1:13" s="5" customFormat="1" ht="15" customHeight="1" x14ac:dyDescent="0.2">
      <c r="A21" s="30" t="s">
        <v>29</v>
      </c>
      <c r="B21" s="18">
        <f t="shared" si="1"/>
        <v>1465</v>
      </c>
      <c r="C21" s="27">
        <v>0</v>
      </c>
      <c r="D21" s="23">
        <v>97</v>
      </c>
      <c r="E21" s="23">
        <v>341</v>
      </c>
      <c r="F21" s="16">
        <v>387</v>
      </c>
      <c r="G21" s="22">
        <v>360</v>
      </c>
      <c r="H21" s="22">
        <v>215</v>
      </c>
      <c r="I21" s="22">
        <v>59</v>
      </c>
      <c r="J21" s="22">
        <v>6</v>
      </c>
      <c r="K21" s="36">
        <v>0</v>
      </c>
      <c r="L21" s="37">
        <v>0</v>
      </c>
      <c r="M21" s="42"/>
    </row>
    <row r="22" spans="1:13" s="5" customFormat="1" ht="15" customHeight="1" x14ac:dyDescent="0.2">
      <c r="A22" s="30" t="s">
        <v>30</v>
      </c>
      <c r="B22" s="18">
        <f t="shared" si="1"/>
        <v>1190</v>
      </c>
      <c r="C22" s="38">
        <v>1</v>
      </c>
      <c r="D22" s="23">
        <v>191</v>
      </c>
      <c r="E22" s="23">
        <v>365</v>
      </c>
      <c r="F22" s="16">
        <v>300</v>
      </c>
      <c r="G22" s="22">
        <v>222</v>
      </c>
      <c r="H22" s="22">
        <v>99</v>
      </c>
      <c r="I22" s="22">
        <v>11</v>
      </c>
      <c r="J22" s="36">
        <v>0</v>
      </c>
      <c r="K22" s="36">
        <v>0</v>
      </c>
      <c r="L22" s="37">
        <v>1</v>
      </c>
      <c r="M22" s="42"/>
    </row>
    <row r="23" spans="1:13" s="5" customFormat="1" ht="15" customHeight="1" x14ac:dyDescent="0.2">
      <c r="A23" s="30" t="s">
        <v>31</v>
      </c>
      <c r="B23" s="18">
        <f t="shared" si="1"/>
        <v>532</v>
      </c>
      <c r="C23" s="38">
        <v>7</v>
      </c>
      <c r="D23" s="23">
        <v>80</v>
      </c>
      <c r="E23" s="23">
        <v>124</v>
      </c>
      <c r="F23" s="16">
        <v>94</v>
      </c>
      <c r="G23" s="22">
        <v>112</v>
      </c>
      <c r="H23" s="22">
        <v>84</v>
      </c>
      <c r="I23" s="22">
        <v>30</v>
      </c>
      <c r="J23" s="22">
        <v>1</v>
      </c>
      <c r="K23" s="36">
        <v>0</v>
      </c>
      <c r="L23" s="37">
        <v>0</v>
      </c>
      <c r="M23" s="42"/>
    </row>
    <row r="24" spans="1:13" s="5" customFormat="1" ht="15" customHeight="1" x14ac:dyDescent="0.2">
      <c r="A24" s="30" t="s">
        <v>32</v>
      </c>
      <c r="B24" s="18">
        <f t="shared" si="1"/>
        <v>1471</v>
      </c>
      <c r="C24" s="38">
        <v>4</v>
      </c>
      <c r="D24" s="23">
        <v>258</v>
      </c>
      <c r="E24" s="23">
        <v>403</v>
      </c>
      <c r="F24" s="16">
        <v>390</v>
      </c>
      <c r="G24" s="22">
        <v>255</v>
      </c>
      <c r="H24" s="22">
        <v>133</v>
      </c>
      <c r="I24" s="22">
        <v>27</v>
      </c>
      <c r="J24" s="39">
        <v>1</v>
      </c>
      <c r="K24" s="36">
        <v>0</v>
      </c>
      <c r="L24" s="37">
        <v>0</v>
      </c>
      <c r="M24" s="42"/>
    </row>
    <row r="25" spans="1:13" s="5" customFormat="1" ht="15" customHeight="1" x14ac:dyDescent="0.2">
      <c r="A25" s="30" t="s">
        <v>33</v>
      </c>
      <c r="B25" s="18">
        <f t="shared" si="1"/>
        <v>1062</v>
      </c>
      <c r="C25" s="40">
        <v>0</v>
      </c>
      <c r="D25" s="23">
        <v>134</v>
      </c>
      <c r="E25" s="23">
        <v>287</v>
      </c>
      <c r="F25" s="16">
        <v>252</v>
      </c>
      <c r="G25" s="22">
        <v>223</v>
      </c>
      <c r="H25" s="22">
        <v>133</v>
      </c>
      <c r="I25" s="22">
        <v>30</v>
      </c>
      <c r="J25" s="22">
        <v>3</v>
      </c>
      <c r="K25" s="36">
        <v>0</v>
      </c>
      <c r="L25" s="37">
        <v>0</v>
      </c>
      <c r="M25" s="42"/>
    </row>
    <row r="26" spans="1:13" s="5" customFormat="1" ht="15" customHeight="1" x14ac:dyDescent="0.2">
      <c r="A26" s="30" t="s">
        <v>34</v>
      </c>
      <c r="B26" s="18">
        <f t="shared" si="1"/>
        <v>1948</v>
      </c>
      <c r="C26" s="38">
        <v>7</v>
      </c>
      <c r="D26" s="23">
        <v>330</v>
      </c>
      <c r="E26" s="23">
        <v>567</v>
      </c>
      <c r="F26" s="16">
        <v>463</v>
      </c>
      <c r="G26" s="22">
        <v>361</v>
      </c>
      <c r="H26" s="22">
        <v>177</v>
      </c>
      <c r="I26" s="22">
        <v>43</v>
      </c>
      <c r="J26" s="36">
        <v>0</v>
      </c>
      <c r="K26" s="36">
        <v>0</v>
      </c>
      <c r="L26" s="37">
        <v>0</v>
      </c>
      <c r="M26" s="42"/>
    </row>
    <row r="27" spans="1:13" s="5" customFormat="1" ht="15" customHeight="1" x14ac:dyDescent="0.2">
      <c r="A27" s="30" t="s">
        <v>35</v>
      </c>
      <c r="B27" s="18">
        <f t="shared" si="1"/>
        <v>84</v>
      </c>
      <c r="C27" s="24">
        <v>1</v>
      </c>
      <c r="D27" s="23">
        <v>15</v>
      </c>
      <c r="E27" s="23">
        <v>27</v>
      </c>
      <c r="F27" s="16">
        <v>16</v>
      </c>
      <c r="G27" s="22">
        <v>14</v>
      </c>
      <c r="H27" s="22">
        <v>8</v>
      </c>
      <c r="I27" s="22">
        <v>3</v>
      </c>
      <c r="J27" s="36">
        <v>0</v>
      </c>
      <c r="K27" s="36">
        <v>0</v>
      </c>
      <c r="L27" s="37">
        <v>0</v>
      </c>
      <c r="M27" s="42"/>
    </row>
    <row r="28" spans="1:13" s="5" customFormat="1" ht="15" customHeight="1" x14ac:dyDescent="0.2">
      <c r="A28" s="30" t="s">
        <v>36</v>
      </c>
      <c r="B28" s="18">
        <f t="shared" si="1"/>
        <v>1845</v>
      </c>
      <c r="C28" s="38">
        <v>11</v>
      </c>
      <c r="D28" s="23">
        <v>277</v>
      </c>
      <c r="E28" s="23">
        <v>553</v>
      </c>
      <c r="F28" s="16">
        <v>460</v>
      </c>
      <c r="G28" s="22">
        <v>342</v>
      </c>
      <c r="H28" s="22">
        <v>158</v>
      </c>
      <c r="I28" s="22">
        <v>42</v>
      </c>
      <c r="J28" s="22">
        <v>1</v>
      </c>
      <c r="K28" s="36">
        <v>0</v>
      </c>
      <c r="L28" s="37">
        <v>1</v>
      </c>
      <c r="M28" s="42"/>
    </row>
    <row r="29" spans="1:13" s="5" customFormat="1" ht="15" customHeight="1" x14ac:dyDescent="0.2">
      <c r="A29" s="30" t="s">
        <v>37</v>
      </c>
      <c r="B29" s="18">
        <f t="shared" si="1"/>
        <v>908</v>
      </c>
      <c r="C29" s="38">
        <v>4</v>
      </c>
      <c r="D29" s="23">
        <v>160</v>
      </c>
      <c r="E29" s="23">
        <v>288</v>
      </c>
      <c r="F29" s="16">
        <v>237</v>
      </c>
      <c r="G29" s="22">
        <v>145</v>
      </c>
      <c r="H29" s="22">
        <v>62</v>
      </c>
      <c r="I29" s="22">
        <v>12</v>
      </c>
      <c r="J29" s="39">
        <v>0</v>
      </c>
      <c r="K29" s="39">
        <v>0</v>
      </c>
      <c r="L29" s="33">
        <v>0</v>
      </c>
      <c r="M29" s="42"/>
    </row>
    <row r="30" spans="1:13" s="5" customFormat="1" ht="15" customHeight="1" x14ac:dyDescent="0.2">
      <c r="A30" s="30" t="s">
        <v>38</v>
      </c>
      <c r="B30" s="18">
        <f t="shared" si="1"/>
        <v>1832</v>
      </c>
      <c r="C30" s="38">
        <v>9</v>
      </c>
      <c r="D30" s="23">
        <v>286</v>
      </c>
      <c r="E30" s="23">
        <v>579</v>
      </c>
      <c r="F30" s="16">
        <v>471</v>
      </c>
      <c r="G30" s="22">
        <v>293</v>
      </c>
      <c r="H30" s="22">
        <v>160</v>
      </c>
      <c r="I30" s="22">
        <v>33</v>
      </c>
      <c r="J30" s="22">
        <v>1</v>
      </c>
      <c r="K30" s="39">
        <v>0</v>
      </c>
      <c r="L30" s="33">
        <v>0</v>
      </c>
      <c r="M30" s="42"/>
    </row>
    <row r="31" spans="1:13" s="5" customFormat="1" ht="15" customHeight="1" x14ac:dyDescent="0.2">
      <c r="A31" s="30" t="s">
        <v>39</v>
      </c>
      <c r="B31" s="18">
        <f t="shared" si="1"/>
        <v>707</v>
      </c>
      <c r="C31" s="24">
        <v>1</v>
      </c>
      <c r="D31" s="23">
        <v>95</v>
      </c>
      <c r="E31" s="23">
        <v>203</v>
      </c>
      <c r="F31" s="16">
        <v>180</v>
      </c>
      <c r="G31" s="22">
        <v>129</v>
      </c>
      <c r="H31" s="22">
        <v>75</v>
      </c>
      <c r="I31" s="22">
        <v>24</v>
      </c>
      <c r="J31" s="39">
        <v>0</v>
      </c>
      <c r="K31" s="39">
        <v>0</v>
      </c>
      <c r="L31" s="33">
        <v>0</v>
      </c>
      <c r="M31" s="42"/>
    </row>
    <row r="32" spans="1:13" s="5" customFormat="1" ht="15" customHeight="1" x14ac:dyDescent="0.2">
      <c r="A32" s="30" t="s">
        <v>40</v>
      </c>
      <c r="B32" s="18">
        <f t="shared" si="1"/>
        <v>877</v>
      </c>
      <c r="C32" s="41">
        <v>2</v>
      </c>
      <c r="D32" s="23">
        <v>128</v>
      </c>
      <c r="E32" s="23">
        <v>260</v>
      </c>
      <c r="F32" s="16">
        <v>181</v>
      </c>
      <c r="G32" s="22">
        <v>191</v>
      </c>
      <c r="H32" s="22">
        <v>90</v>
      </c>
      <c r="I32" s="22">
        <v>24</v>
      </c>
      <c r="J32" s="22">
        <v>1</v>
      </c>
      <c r="K32" s="39">
        <v>0</v>
      </c>
      <c r="L32" s="33">
        <v>0</v>
      </c>
      <c r="M32" s="42"/>
    </row>
    <row r="33" spans="1:13" s="5" customFormat="1" ht="15" customHeight="1" x14ac:dyDescent="0.2">
      <c r="A33" s="6"/>
      <c r="B33" s="18"/>
      <c r="C33" s="11"/>
      <c r="D33" s="14"/>
      <c r="E33" s="14"/>
      <c r="F33" s="13"/>
      <c r="G33" s="10"/>
      <c r="H33" s="10"/>
      <c r="I33" s="10"/>
      <c r="J33" s="10"/>
      <c r="K33" s="10"/>
      <c r="L33" s="11"/>
      <c r="M33" s="42"/>
    </row>
    <row r="34" spans="1:13" s="5" customFormat="1" ht="15" customHeight="1" x14ac:dyDescent="0.2">
      <c r="A34" s="30" t="s">
        <v>41</v>
      </c>
      <c r="B34" s="28">
        <f>SUM(B36:B44)</f>
        <v>5497</v>
      </c>
      <c r="C34" s="28">
        <f t="shared" ref="C34:L34" si="2">SUM(C36:C44)</f>
        <v>19</v>
      </c>
      <c r="D34" s="28">
        <f t="shared" si="2"/>
        <v>680</v>
      </c>
      <c r="E34" s="28">
        <f t="shared" si="2"/>
        <v>1615</v>
      </c>
      <c r="F34" s="28">
        <f t="shared" si="2"/>
        <v>1485</v>
      </c>
      <c r="G34" s="28">
        <f t="shared" si="2"/>
        <v>965</v>
      </c>
      <c r="H34" s="28">
        <f t="shared" si="2"/>
        <v>576</v>
      </c>
      <c r="I34" s="28">
        <f t="shared" si="2"/>
        <v>144</v>
      </c>
      <c r="J34" s="28">
        <f t="shared" si="2"/>
        <v>12</v>
      </c>
      <c r="K34" s="28">
        <f t="shared" si="2"/>
        <v>1</v>
      </c>
      <c r="L34" s="34">
        <f t="shared" si="2"/>
        <v>0</v>
      </c>
      <c r="M34" s="42"/>
    </row>
    <row r="35" spans="1:13" s="5" customFormat="1" ht="15" customHeight="1" x14ac:dyDescent="0.2">
      <c r="A35" s="17"/>
      <c r="B35" s="22"/>
      <c r="C35" s="29"/>
      <c r="D35" s="21"/>
      <c r="E35" s="22"/>
      <c r="F35" s="16"/>
      <c r="G35" s="22"/>
      <c r="H35" s="22"/>
      <c r="I35" s="22"/>
      <c r="J35" s="22"/>
      <c r="K35" s="22"/>
      <c r="L35" s="29"/>
      <c r="M35" s="42"/>
    </row>
    <row r="36" spans="1:13" s="5" customFormat="1" ht="15" customHeight="1" x14ac:dyDescent="0.2">
      <c r="A36" s="30" t="s">
        <v>42</v>
      </c>
      <c r="B36" s="18">
        <f t="shared" ref="B36:B44" si="3">SUM(C36:L36)</f>
        <v>639</v>
      </c>
      <c r="C36" s="22">
        <v>2</v>
      </c>
      <c r="D36" s="22">
        <v>69</v>
      </c>
      <c r="E36" s="22">
        <v>181</v>
      </c>
      <c r="F36" s="22">
        <v>176</v>
      </c>
      <c r="G36" s="22">
        <v>121</v>
      </c>
      <c r="H36" s="22">
        <v>73</v>
      </c>
      <c r="I36" s="22">
        <v>16</v>
      </c>
      <c r="J36" s="36">
        <v>1</v>
      </c>
      <c r="K36" s="36">
        <v>0</v>
      </c>
      <c r="L36" s="37">
        <v>0</v>
      </c>
      <c r="M36" s="42"/>
    </row>
    <row r="37" spans="1:13" s="5" customFormat="1" ht="15" customHeight="1" x14ac:dyDescent="0.2">
      <c r="A37" s="30" t="s">
        <v>43</v>
      </c>
      <c r="B37" s="18">
        <f t="shared" si="3"/>
        <v>913</v>
      </c>
      <c r="C37" s="22">
        <v>3</v>
      </c>
      <c r="D37" s="22">
        <v>126</v>
      </c>
      <c r="E37" s="22">
        <v>272</v>
      </c>
      <c r="F37" s="22">
        <v>249</v>
      </c>
      <c r="G37" s="22">
        <v>138</v>
      </c>
      <c r="H37" s="22">
        <v>97</v>
      </c>
      <c r="I37" s="22">
        <v>24</v>
      </c>
      <c r="J37" s="36">
        <v>4</v>
      </c>
      <c r="K37" s="36">
        <v>0</v>
      </c>
      <c r="L37" s="37">
        <v>0</v>
      </c>
      <c r="M37" s="42"/>
    </row>
    <row r="38" spans="1:13" s="5" customFormat="1" ht="15" customHeight="1" x14ac:dyDescent="0.2">
      <c r="A38" s="30" t="s">
        <v>44</v>
      </c>
      <c r="B38" s="18">
        <f t="shared" si="3"/>
        <v>451</v>
      </c>
      <c r="C38" s="39">
        <v>0</v>
      </c>
      <c r="D38" s="22">
        <v>26</v>
      </c>
      <c r="E38" s="22">
        <v>99</v>
      </c>
      <c r="F38" s="22">
        <v>124</v>
      </c>
      <c r="G38" s="22">
        <v>120</v>
      </c>
      <c r="H38" s="22">
        <v>66</v>
      </c>
      <c r="I38" s="22">
        <v>16</v>
      </c>
      <c r="J38" s="36">
        <v>0</v>
      </c>
      <c r="K38" s="36">
        <v>0</v>
      </c>
      <c r="L38" s="37">
        <v>0</v>
      </c>
      <c r="M38" s="42"/>
    </row>
    <row r="39" spans="1:13" s="5" customFormat="1" ht="15" customHeight="1" x14ac:dyDescent="0.2">
      <c r="A39" s="30" t="s">
        <v>45</v>
      </c>
      <c r="B39" s="18">
        <f t="shared" si="3"/>
        <v>178</v>
      </c>
      <c r="C39" s="39">
        <v>0</v>
      </c>
      <c r="D39" s="22">
        <v>20</v>
      </c>
      <c r="E39" s="22">
        <v>52</v>
      </c>
      <c r="F39" s="22">
        <v>52</v>
      </c>
      <c r="G39" s="22">
        <v>28</v>
      </c>
      <c r="H39" s="22">
        <v>21</v>
      </c>
      <c r="I39" s="22">
        <v>5</v>
      </c>
      <c r="J39" s="36">
        <v>0</v>
      </c>
      <c r="K39" s="36">
        <v>0</v>
      </c>
      <c r="L39" s="37">
        <v>0</v>
      </c>
      <c r="M39" s="42"/>
    </row>
    <row r="40" spans="1:13" s="5" customFormat="1" ht="15" customHeight="1" x14ac:dyDescent="0.2">
      <c r="A40" s="30" t="s">
        <v>46</v>
      </c>
      <c r="B40" s="18">
        <f t="shared" si="3"/>
        <v>240</v>
      </c>
      <c r="C40" s="39">
        <v>0</v>
      </c>
      <c r="D40" s="22">
        <v>23</v>
      </c>
      <c r="E40" s="22">
        <v>67</v>
      </c>
      <c r="F40" s="22">
        <v>61</v>
      </c>
      <c r="G40" s="22">
        <v>48</v>
      </c>
      <c r="H40" s="22">
        <v>30</v>
      </c>
      <c r="I40" s="22">
        <v>10</v>
      </c>
      <c r="J40" s="36">
        <v>1</v>
      </c>
      <c r="K40" s="36">
        <v>0</v>
      </c>
      <c r="L40" s="37">
        <v>0</v>
      </c>
      <c r="M40" s="42"/>
    </row>
    <row r="41" spans="1:13" s="5" customFormat="1" ht="15" customHeight="1" x14ac:dyDescent="0.2">
      <c r="A41" s="30" t="s">
        <v>47</v>
      </c>
      <c r="B41" s="18">
        <f t="shared" si="3"/>
        <v>772</v>
      </c>
      <c r="C41" s="22">
        <v>5</v>
      </c>
      <c r="D41" s="22">
        <v>136</v>
      </c>
      <c r="E41" s="22">
        <v>248</v>
      </c>
      <c r="F41" s="22">
        <v>212</v>
      </c>
      <c r="G41" s="22">
        <v>111</v>
      </c>
      <c r="H41" s="22">
        <v>48</v>
      </c>
      <c r="I41" s="22">
        <v>11</v>
      </c>
      <c r="J41" s="36">
        <v>1</v>
      </c>
      <c r="K41" s="36">
        <v>0</v>
      </c>
      <c r="L41" s="37">
        <v>0</v>
      </c>
      <c r="M41" s="42"/>
    </row>
    <row r="42" spans="1:13" s="5" customFormat="1" ht="15" customHeight="1" x14ac:dyDescent="0.2">
      <c r="A42" s="30" t="s">
        <v>48</v>
      </c>
      <c r="B42" s="18">
        <f t="shared" si="3"/>
        <v>1083</v>
      </c>
      <c r="C42" s="22">
        <v>7</v>
      </c>
      <c r="D42" s="22">
        <v>161</v>
      </c>
      <c r="E42" s="22">
        <v>379</v>
      </c>
      <c r="F42" s="22">
        <v>277</v>
      </c>
      <c r="G42" s="22">
        <v>158</v>
      </c>
      <c r="H42" s="22">
        <v>79</v>
      </c>
      <c r="I42" s="22">
        <v>21</v>
      </c>
      <c r="J42" s="22">
        <v>1</v>
      </c>
      <c r="K42" s="36">
        <v>0</v>
      </c>
      <c r="L42" s="37">
        <v>0</v>
      </c>
      <c r="M42" s="42"/>
    </row>
    <row r="43" spans="1:13" s="5" customFormat="1" ht="15" customHeight="1" x14ac:dyDescent="0.2">
      <c r="A43" s="30" t="s">
        <v>49</v>
      </c>
      <c r="B43" s="18">
        <f t="shared" si="3"/>
        <v>731</v>
      </c>
      <c r="C43" s="22">
        <v>2</v>
      </c>
      <c r="D43" s="22">
        <v>101</v>
      </c>
      <c r="E43" s="22">
        <v>233</v>
      </c>
      <c r="F43" s="22">
        <v>193</v>
      </c>
      <c r="G43" s="22">
        <v>113</v>
      </c>
      <c r="H43" s="22">
        <v>67</v>
      </c>
      <c r="I43" s="22">
        <v>19</v>
      </c>
      <c r="J43" s="22">
        <v>2</v>
      </c>
      <c r="K43" s="36">
        <v>1</v>
      </c>
      <c r="L43" s="37">
        <v>0</v>
      </c>
      <c r="M43" s="42"/>
    </row>
    <row r="44" spans="1:13" s="5" customFormat="1" ht="15" customHeight="1" x14ac:dyDescent="0.2">
      <c r="A44" s="30" t="s">
        <v>50</v>
      </c>
      <c r="B44" s="18">
        <f t="shared" si="3"/>
        <v>490</v>
      </c>
      <c r="C44" s="39">
        <v>0</v>
      </c>
      <c r="D44" s="22">
        <v>18</v>
      </c>
      <c r="E44" s="22">
        <v>84</v>
      </c>
      <c r="F44" s="22">
        <v>141</v>
      </c>
      <c r="G44" s="22">
        <v>128</v>
      </c>
      <c r="H44" s="22">
        <v>95</v>
      </c>
      <c r="I44" s="22">
        <v>22</v>
      </c>
      <c r="J44" s="22">
        <v>2</v>
      </c>
      <c r="K44" s="36">
        <v>0</v>
      </c>
      <c r="L44" s="37">
        <v>0</v>
      </c>
      <c r="M44" s="42"/>
    </row>
    <row r="45" spans="1:13" s="5" customFormat="1" ht="15" customHeight="1" x14ac:dyDescent="0.2">
      <c r="A45" s="7"/>
      <c r="B45" s="8" t="s">
        <v>1</v>
      </c>
      <c r="C45" s="8"/>
      <c r="D45" s="8"/>
      <c r="E45" s="8"/>
      <c r="F45" s="8"/>
      <c r="G45" s="8"/>
      <c r="H45" s="8"/>
      <c r="I45" s="8"/>
      <c r="J45" s="8"/>
      <c r="K45" s="8"/>
      <c r="L45" s="9"/>
      <c r="M45" s="42"/>
    </row>
    <row r="46" spans="1:13" x14ac:dyDescent="0.2">
      <c r="B46" t="s">
        <v>1</v>
      </c>
    </row>
    <row r="47" spans="1:13" x14ac:dyDescent="0.2">
      <c r="A47" s="12" t="s">
        <v>14</v>
      </c>
    </row>
    <row r="48" spans="1:13" x14ac:dyDescent="0.2">
      <c r="A48" s="45" t="s">
        <v>53</v>
      </c>
    </row>
    <row r="49" spans="1:4" x14ac:dyDescent="0.2">
      <c r="A49" s="46" t="s">
        <v>52</v>
      </c>
      <c r="C49" s="15"/>
    </row>
    <row r="50" spans="1:4" x14ac:dyDescent="0.2">
      <c r="C50" s="15"/>
      <c r="D50" s="15"/>
    </row>
  </sheetData>
  <mergeCells count="6">
    <mergeCell ref="A4:A6"/>
    <mergeCell ref="B4:L4"/>
    <mergeCell ref="B5:B6"/>
    <mergeCell ref="C5:L5"/>
    <mergeCell ref="A1:L1"/>
    <mergeCell ref="A2:L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2019-12-04T14:49:54Z</cp:lastPrinted>
  <dcterms:created xsi:type="dcterms:W3CDTF">2014-08-11T14:18:09Z</dcterms:created>
  <dcterms:modified xsi:type="dcterms:W3CDTF">2019-12-04T14:50:24Z</dcterms:modified>
</cp:coreProperties>
</file>